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NEW FILES 2024\DEPED 2023-2024\EXAMS\"/>
    </mc:Choice>
  </mc:AlternateContent>
  <xr:revisionPtr revIDLastSave="0" documentId="13_ncr:1_{60D6C5D6-EDCF-44B4-8BBE-5522AD6D26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S" sheetId="3" r:id="rId1"/>
    <sheet name="Sheet2" sheetId="4" r:id="rId2"/>
  </sheets>
  <definedNames>
    <definedName name="level">TOS!$T$34:$T$37</definedName>
    <definedName name="mt">TOS!$V$43:$V$44</definedName>
    <definedName name="pri">TOS!$V$46:$V$48</definedName>
    <definedName name="_xlnm.Print_Area" localSheetId="0">TOS!$A$1:$J$34</definedName>
    <definedName name="QRT">TOS!$S$34:$S$37</definedName>
    <definedName name="SUB">TOS!$V$34:$V$41</definedName>
    <definedName name="SUBJECT">TOS!$V$34:$V$41</definedName>
    <definedName name="tch">TOS!$V$51:$V$53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3" l="1"/>
  <c r="C20" i="3" s="1"/>
  <c r="D20" i="3" s="1"/>
  <c r="I20" i="3" s="1"/>
  <c r="J20" i="3" l="1"/>
  <c r="E20" i="3"/>
  <c r="F20" i="3"/>
  <c r="G20" i="3"/>
  <c r="H20" i="3"/>
  <c r="C24" i="3"/>
  <c r="D24" i="3" s="1"/>
  <c r="J24" i="3" s="1"/>
  <c r="C23" i="3"/>
  <c r="D23" i="3" s="1"/>
  <c r="J23" i="3" s="1"/>
  <c r="C19" i="3"/>
  <c r="D19" i="3" s="1"/>
  <c r="J19" i="3" s="1"/>
  <c r="C18" i="3"/>
  <c r="D18" i="3" s="1"/>
  <c r="J18" i="3" s="1"/>
  <c r="C17" i="3"/>
  <c r="D17" i="3" s="1"/>
  <c r="J17" i="3" s="1"/>
  <c r="C25" i="3"/>
  <c r="D25" i="3" s="1"/>
  <c r="J25" i="3" s="1"/>
  <c r="C22" i="3"/>
  <c r="D22" i="3" s="1"/>
  <c r="J22" i="3" s="1"/>
  <c r="C16" i="3"/>
  <c r="D16" i="3" s="1"/>
  <c r="J16" i="3" s="1"/>
  <c r="C15" i="3"/>
  <c r="D15" i="3" s="1"/>
  <c r="J15" i="3" s="1"/>
  <c r="C21" i="3"/>
  <c r="D21" i="3" s="1"/>
  <c r="J21" i="3" s="1"/>
  <c r="C26" i="3"/>
  <c r="D26" i="3" s="1"/>
  <c r="C14" i="3"/>
  <c r="D14" i="3" s="1"/>
  <c r="J14" i="3" l="1"/>
  <c r="J26" i="3" s="1"/>
  <c r="E14" i="3"/>
  <c r="G15" i="3"/>
  <c r="F15" i="3"/>
  <c r="E15" i="3"/>
  <c r="I15" i="3"/>
  <c r="H15" i="3"/>
  <c r="I24" i="3"/>
  <c r="H24" i="3"/>
  <c r="G24" i="3"/>
  <c r="F24" i="3"/>
  <c r="E24" i="3"/>
  <c r="I17" i="3"/>
  <c r="H17" i="3"/>
  <c r="G17" i="3"/>
  <c r="F17" i="3"/>
  <c r="E17" i="3"/>
  <c r="I21" i="3"/>
  <c r="H21" i="3"/>
  <c r="G21" i="3"/>
  <c r="F21" i="3"/>
  <c r="E21" i="3"/>
  <c r="I18" i="3"/>
  <c r="H18" i="3"/>
  <c r="G18" i="3"/>
  <c r="F18" i="3"/>
  <c r="E18" i="3"/>
  <c r="I19" i="3"/>
  <c r="H19" i="3"/>
  <c r="G19" i="3"/>
  <c r="F19" i="3"/>
  <c r="E19" i="3"/>
  <c r="F16" i="3"/>
  <c r="I16" i="3"/>
  <c r="H16" i="3"/>
  <c r="G16" i="3"/>
  <c r="E16" i="3"/>
  <c r="I23" i="3"/>
  <c r="H23" i="3"/>
  <c r="G23" i="3"/>
  <c r="F23" i="3"/>
  <c r="E23" i="3"/>
  <c r="I22" i="3"/>
  <c r="H22" i="3"/>
  <c r="G22" i="3"/>
  <c r="F22" i="3"/>
  <c r="E22" i="3"/>
  <c r="F14" i="3"/>
  <c r="I14" i="3"/>
  <c r="H14" i="3"/>
  <c r="G14" i="3"/>
  <c r="I25" i="3"/>
  <c r="H25" i="3"/>
  <c r="G25" i="3"/>
  <c r="F25" i="3"/>
  <c r="E25" i="3"/>
  <c r="G26" i="3" l="1"/>
  <c r="H26" i="3"/>
  <c r="I26" i="3"/>
  <c r="F26" i="3"/>
  <c r="E26" i="3"/>
</calcChain>
</file>

<file path=xl/sharedStrings.xml><?xml version="1.0" encoding="utf-8"?>
<sst xmlns="http://schemas.openxmlformats.org/spreadsheetml/2006/main" count="51" uniqueCount="48">
  <si>
    <t>TABLE OF SPECIFICATION</t>
  </si>
  <si>
    <t>LEARNING COMPETENCY</t>
  </si>
  <si>
    <t>NUMBER OF HOURS/DAYS</t>
  </si>
  <si>
    <t>PERCENTAGE/WEIGHT      (%)</t>
  </si>
  <si>
    <t>NUMBER OF TEST ITEMS</t>
  </si>
  <si>
    <t>Easy (60%)</t>
  </si>
  <si>
    <t>Difficult (10%)</t>
  </si>
  <si>
    <t>Average (30%)</t>
  </si>
  <si>
    <t>Remembering</t>
  </si>
  <si>
    <t>Understanding</t>
  </si>
  <si>
    <t>Applying</t>
  </si>
  <si>
    <t>Analyzing</t>
  </si>
  <si>
    <t>Evaluating</t>
  </si>
  <si>
    <t>Creating</t>
  </si>
  <si>
    <t>TOTAL</t>
  </si>
  <si>
    <t>Classification of Objectives &amp; Item Placement</t>
  </si>
  <si>
    <t>ENGLISH</t>
  </si>
  <si>
    <t>MATHEMATICS</t>
  </si>
  <si>
    <t>SCIENCES</t>
  </si>
  <si>
    <t>FILIPINO</t>
  </si>
  <si>
    <t>ARAL PAN</t>
  </si>
  <si>
    <t>ESP</t>
  </si>
  <si>
    <t xml:space="preserve">TLE </t>
  </si>
  <si>
    <t>MAPEH</t>
  </si>
  <si>
    <t>SUBJECT</t>
  </si>
  <si>
    <t>GRADE LEVEL</t>
  </si>
  <si>
    <t>QUARTER</t>
  </si>
  <si>
    <t>1ST</t>
  </si>
  <si>
    <t xml:space="preserve">2ND </t>
  </si>
  <si>
    <t>3RD</t>
  </si>
  <si>
    <t>4TH</t>
  </si>
  <si>
    <t>No. of Items</t>
  </si>
  <si>
    <t>Date of Exam</t>
  </si>
  <si>
    <t>Guihulngan Natioanal High School-Poblacion</t>
  </si>
  <si>
    <t>Department of Education</t>
  </si>
  <si>
    <t>Division of Guihulngan City</t>
  </si>
  <si>
    <t>Province of Negros Oriental</t>
  </si>
  <si>
    <t>Prepared by:</t>
  </si>
  <si>
    <t>Reviewed by:</t>
  </si>
  <si>
    <t>Approved by:</t>
  </si>
  <si>
    <t>Teacher III</t>
  </si>
  <si>
    <t>Master Teacher I</t>
  </si>
  <si>
    <t>Master Teacher II</t>
  </si>
  <si>
    <t>Principal I</t>
  </si>
  <si>
    <t>Principal II</t>
  </si>
  <si>
    <t>Principal III</t>
  </si>
  <si>
    <t>Teacher I</t>
  </si>
  <si>
    <t>Teacher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</si>
</sst>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2"/>
      <color rgb="FF000000"/>
      <name val="Bookman Old Style"/>
      <family val="1"/>
    </font>
    <font>
      <sz val="12"/>
      <color rgb="FF000000"/>
      <name val="Bookman Old Style"/>
      <family val="1"/>
    </font>
    <font>
      <sz val="12"/>
      <name val="Bookman Old Style"/>
      <family val="1"/>
    </font>
    <font>
      <sz val="12"/>
      <color theme="0"/>
      <name val="Bookman Old Style"/>
      <family val="1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6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6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0" fontId="1" fillId="6" borderId="2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9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10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1" fontId="3" fillId="8" borderId="1" xfId="0" applyNumberFormat="1" applyFont="1" applyFill="1" applyBorder="1" applyAlignment="1">
      <alignment horizontal="center" vertical="center" wrapText="1"/>
    </xf>
    <xf numFmtId="1" fontId="3" fillId="9" borderId="1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4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4"/>
  <sheetViews>
    <sheetView tabSelected="1" zoomScale="96" zoomScaleNormal="96" workbookViewId="0">
      <selection activeCell="B9" sqref="B9"/>
    </sheetView>
  </sheetViews>
  <sheetFormatPr defaultRowHeight="15.75" x14ac:dyDescent="0.25"/>
  <cols>
    <col min="1" max="1" width="63.28515625" style="2" customWidth="1"/>
    <col min="2" max="2" width="20.28515625" style="2" bestFit="1" customWidth="1"/>
    <col min="3" max="3" width="31.5703125" style="2" customWidth="1"/>
    <col min="4" max="4" width="15.5703125" style="2" customWidth="1"/>
    <col min="5" max="5" width="19" style="2" customWidth="1"/>
    <col min="6" max="6" width="21.140625" style="2" customWidth="1"/>
    <col min="7" max="7" width="16.28515625" style="2" customWidth="1"/>
    <col min="8" max="8" width="17.7109375" style="2" customWidth="1"/>
    <col min="9" max="9" width="17.28515625" style="2" customWidth="1"/>
    <col min="10" max="10" width="16.85546875" style="2" customWidth="1"/>
    <col min="11" max="18" width="9.140625" style="2"/>
    <col min="19" max="21" width="9.140625" style="3"/>
    <col min="22" max="22" width="21.28515625" style="3" customWidth="1"/>
    <col min="23" max="16384" width="9.140625" style="2"/>
  </cols>
  <sheetData>
    <row r="1" spans="1:10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4" t="s">
        <v>33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1" t="s">
        <v>35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 t="s">
        <v>36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5" t="s">
        <v>0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E7" s="6"/>
    </row>
    <row r="8" spans="1:10" x14ac:dyDescent="0.25">
      <c r="A8" s="7"/>
      <c r="B8" s="8" t="s">
        <v>25</v>
      </c>
      <c r="C8" s="8" t="s">
        <v>24</v>
      </c>
      <c r="D8" s="9"/>
      <c r="E8" s="10" t="s">
        <v>26</v>
      </c>
      <c r="F8" s="9"/>
      <c r="G8" s="11" t="s">
        <v>32</v>
      </c>
      <c r="H8" s="12"/>
      <c r="I8" s="9"/>
      <c r="J8" s="13" t="s">
        <v>31</v>
      </c>
    </row>
    <row r="9" spans="1:10" x14ac:dyDescent="0.25">
      <c r="A9" s="14"/>
      <c r="B9" s="15">
        <v>9</v>
      </c>
      <c r="C9" s="16" t="s">
        <v>16</v>
      </c>
      <c r="D9" s="17"/>
      <c r="E9" s="18" t="s">
        <v>29</v>
      </c>
      <c r="F9" s="17"/>
      <c r="G9" s="19"/>
      <c r="H9" s="20"/>
      <c r="I9" s="17"/>
      <c r="J9" s="21">
        <v>40</v>
      </c>
    </row>
    <row r="10" spans="1:10" ht="26.25" customHeight="1" x14ac:dyDescent="0.25">
      <c r="A10" s="22" t="s">
        <v>1</v>
      </c>
      <c r="B10" s="23" t="s">
        <v>2</v>
      </c>
      <c r="C10" s="23" t="s">
        <v>3</v>
      </c>
      <c r="D10" s="23" t="s">
        <v>4</v>
      </c>
      <c r="E10" s="22" t="s">
        <v>15</v>
      </c>
      <c r="F10" s="22"/>
      <c r="G10" s="22"/>
      <c r="H10" s="22"/>
      <c r="I10" s="22"/>
      <c r="J10" s="22"/>
    </row>
    <row r="11" spans="1:10" ht="26.25" customHeight="1" x14ac:dyDescent="0.25">
      <c r="A11" s="22"/>
      <c r="B11" s="23"/>
      <c r="C11" s="23"/>
      <c r="D11" s="23"/>
      <c r="E11" s="22" t="s">
        <v>5</v>
      </c>
      <c r="F11" s="22"/>
      <c r="G11" s="22" t="s">
        <v>7</v>
      </c>
      <c r="H11" s="22"/>
      <c r="I11" s="22" t="s">
        <v>6</v>
      </c>
      <c r="J11" s="22"/>
    </row>
    <row r="12" spans="1:10" ht="26.25" customHeight="1" x14ac:dyDescent="0.25">
      <c r="A12" s="22"/>
      <c r="B12" s="23"/>
      <c r="C12" s="23"/>
      <c r="D12" s="23"/>
      <c r="E12" s="24">
        <v>0.3</v>
      </c>
      <c r="F12" s="24">
        <v>0.3</v>
      </c>
      <c r="G12" s="24">
        <v>0.15</v>
      </c>
      <c r="H12" s="24">
        <v>0.15</v>
      </c>
      <c r="I12" s="24">
        <v>0.05</v>
      </c>
      <c r="J12" s="24">
        <v>0.05</v>
      </c>
    </row>
    <row r="13" spans="1:10" ht="36" customHeight="1" x14ac:dyDescent="0.25">
      <c r="A13" s="22"/>
      <c r="B13" s="23"/>
      <c r="C13" s="23"/>
      <c r="D13" s="23"/>
      <c r="E13" s="25" t="s">
        <v>8</v>
      </c>
      <c r="F13" s="26" t="s">
        <v>9</v>
      </c>
      <c r="G13" s="26" t="s">
        <v>10</v>
      </c>
      <c r="H13" s="26" t="s">
        <v>11</v>
      </c>
      <c r="I13" s="26" t="s">
        <v>12</v>
      </c>
      <c r="J13" s="26" t="s">
        <v>13</v>
      </c>
    </row>
    <row r="14" spans="1:10" ht="36" customHeight="1" x14ac:dyDescent="0.25">
      <c r="A14" s="27"/>
      <c r="B14" s="27"/>
      <c r="C14" s="28" t="e">
        <f>B14/$B$26</f>
        <v>#DIV/0!</v>
      </c>
      <c r="D14" s="29" t="e">
        <f>($J$9*C14)</f>
        <v>#DIV/0!</v>
      </c>
      <c r="E14" s="30" t="e">
        <f>D14*$E$12</f>
        <v>#DIV/0!</v>
      </c>
      <c r="F14" s="30" t="e">
        <f>D14*$F$12</f>
        <v>#DIV/0!</v>
      </c>
      <c r="G14" s="31" t="e">
        <f>D14*$G$12</f>
        <v>#DIV/0!</v>
      </c>
      <c r="H14" s="31" t="e">
        <f>D14*$H$12</f>
        <v>#DIV/0!</v>
      </c>
      <c r="I14" s="32" t="e">
        <f>D14*$I$12</f>
        <v>#DIV/0!</v>
      </c>
      <c r="J14" s="32" t="e">
        <f>D14*$J$12</f>
        <v>#DIV/0!</v>
      </c>
    </row>
    <row r="15" spans="1:10" ht="36" customHeight="1" x14ac:dyDescent="0.25">
      <c r="A15" s="27"/>
      <c r="B15" s="27"/>
      <c r="C15" s="28" t="e">
        <f>B15/$B$26</f>
        <v>#DIV/0!</v>
      </c>
      <c r="D15" s="29" t="e">
        <f t="shared" ref="D15:D26" si="0">($J$9*C15)</f>
        <v>#DIV/0!</v>
      </c>
      <c r="E15" s="30" t="e">
        <f t="shared" ref="E15:E25" si="1">D15*$E$12</f>
        <v>#DIV/0!</v>
      </c>
      <c r="F15" s="30" t="e">
        <f t="shared" ref="F15:F25" si="2">D15*$F$12</f>
        <v>#DIV/0!</v>
      </c>
      <c r="G15" s="31" t="e">
        <f t="shared" ref="G15:G25" si="3">D15*$G$12</f>
        <v>#DIV/0!</v>
      </c>
      <c r="H15" s="31" t="e">
        <f t="shared" ref="H15:H25" si="4">D15*$H$12</f>
        <v>#DIV/0!</v>
      </c>
      <c r="I15" s="32" t="e">
        <f t="shared" ref="I15:I25" si="5">D15*$I$12</f>
        <v>#DIV/0!</v>
      </c>
      <c r="J15" s="32" t="e">
        <f t="shared" ref="J15:J25" si="6">D15*$J$12</f>
        <v>#DIV/0!</v>
      </c>
    </row>
    <row r="16" spans="1:10" ht="36" customHeight="1" x14ac:dyDescent="0.25">
      <c r="A16" s="27"/>
      <c r="B16" s="27"/>
      <c r="C16" s="28" t="e">
        <f t="shared" ref="C16:C26" si="7">B16/$B$26</f>
        <v>#DIV/0!</v>
      </c>
      <c r="D16" s="29" t="e">
        <f t="shared" si="0"/>
        <v>#DIV/0!</v>
      </c>
      <c r="E16" s="30" t="e">
        <f t="shared" si="1"/>
        <v>#DIV/0!</v>
      </c>
      <c r="F16" s="30" t="e">
        <f t="shared" si="2"/>
        <v>#DIV/0!</v>
      </c>
      <c r="G16" s="31" t="e">
        <f t="shared" si="3"/>
        <v>#DIV/0!</v>
      </c>
      <c r="H16" s="31" t="e">
        <f t="shared" si="4"/>
        <v>#DIV/0!</v>
      </c>
      <c r="I16" s="32" t="e">
        <f t="shared" si="5"/>
        <v>#DIV/0!</v>
      </c>
      <c r="J16" s="32" t="e">
        <f t="shared" si="6"/>
        <v>#DIV/0!</v>
      </c>
    </row>
    <row r="17" spans="1:13" ht="36" customHeight="1" x14ac:dyDescent="0.25">
      <c r="A17" s="27"/>
      <c r="B17" s="27"/>
      <c r="C17" s="28" t="e">
        <f t="shared" si="7"/>
        <v>#DIV/0!</v>
      </c>
      <c r="D17" s="29" t="e">
        <f t="shared" si="0"/>
        <v>#DIV/0!</v>
      </c>
      <c r="E17" s="30" t="e">
        <f t="shared" si="1"/>
        <v>#DIV/0!</v>
      </c>
      <c r="F17" s="30" t="e">
        <f t="shared" si="2"/>
        <v>#DIV/0!</v>
      </c>
      <c r="G17" s="31" t="e">
        <f t="shared" si="3"/>
        <v>#DIV/0!</v>
      </c>
      <c r="H17" s="31" t="e">
        <f t="shared" si="4"/>
        <v>#DIV/0!</v>
      </c>
      <c r="I17" s="32" t="e">
        <f t="shared" si="5"/>
        <v>#DIV/0!</v>
      </c>
      <c r="J17" s="32" t="e">
        <f t="shared" si="6"/>
        <v>#DIV/0!</v>
      </c>
    </row>
    <row r="18" spans="1:13" ht="36" customHeight="1" x14ac:dyDescent="0.25">
      <c r="A18" s="27"/>
      <c r="B18" s="27"/>
      <c r="C18" s="28" t="e">
        <f t="shared" si="7"/>
        <v>#DIV/0!</v>
      </c>
      <c r="D18" s="29" t="e">
        <f t="shared" si="0"/>
        <v>#DIV/0!</v>
      </c>
      <c r="E18" s="30" t="e">
        <f t="shared" si="1"/>
        <v>#DIV/0!</v>
      </c>
      <c r="F18" s="30" t="e">
        <f t="shared" si="2"/>
        <v>#DIV/0!</v>
      </c>
      <c r="G18" s="31" t="e">
        <f t="shared" si="3"/>
        <v>#DIV/0!</v>
      </c>
      <c r="H18" s="31" t="e">
        <f t="shared" si="4"/>
        <v>#DIV/0!</v>
      </c>
      <c r="I18" s="32" t="e">
        <f t="shared" si="5"/>
        <v>#DIV/0!</v>
      </c>
      <c r="J18" s="32" t="e">
        <f t="shared" si="6"/>
        <v>#DIV/0!</v>
      </c>
    </row>
    <row r="19" spans="1:13" ht="36" customHeight="1" x14ac:dyDescent="0.25">
      <c r="A19" s="27"/>
      <c r="B19" s="27"/>
      <c r="C19" s="28" t="e">
        <f t="shared" si="7"/>
        <v>#DIV/0!</v>
      </c>
      <c r="D19" s="29" t="e">
        <f t="shared" si="0"/>
        <v>#DIV/0!</v>
      </c>
      <c r="E19" s="30" t="e">
        <f t="shared" si="1"/>
        <v>#DIV/0!</v>
      </c>
      <c r="F19" s="30" t="e">
        <f t="shared" si="2"/>
        <v>#DIV/0!</v>
      </c>
      <c r="G19" s="31" t="e">
        <f t="shared" si="3"/>
        <v>#DIV/0!</v>
      </c>
      <c r="H19" s="31" t="e">
        <f t="shared" si="4"/>
        <v>#DIV/0!</v>
      </c>
      <c r="I19" s="32" t="e">
        <f t="shared" si="5"/>
        <v>#DIV/0!</v>
      </c>
      <c r="J19" s="32" t="e">
        <f t="shared" si="6"/>
        <v>#DIV/0!</v>
      </c>
    </row>
    <row r="20" spans="1:13" ht="50.25" customHeight="1" x14ac:dyDescent="0.25">
      <c r="A20" s="27"/>
      <c r="B20" s="27"/>
      <c r="C20" s="28" t="e">
        <f t="shared" si="7"/>
        <v>#DIV/0!</v>
      </c>
      <c r="D20" s="29" t="e">
        <f t="shared" si="0"/>
        <v>#DIV/0!</v>
      </c>
      <c r="E20" s="30" t="e">
        <f t="shared" si="1"/>
        <v>#DIV/0!</v>
      </c>
      <c r="F20" s="30" t="e">
        <f t="shared" si="2"/>
        <v>#DIV/0!</v>
      </c>
      <c r="G20" s="31" t="e">
        <f t="shared" si="3"/>
        <v>#DIV/0!</v>
      </c>
      <c r="H20" s="31" t="e">
        <f t="shared" si="4"/>
        <v>#DIV/0!</v>
      </c>
      <c r="I20" s="32" t="e">
        <f t="shared" si="5"/>
        <v>#DIV/0!</v>
      </c>
      <c r="J20" s="32" t="e">
        <f t="shared" si="6"/>
        <v>#DIV/0!</v>
      </c>
    </row>
    <row r="21" spans="1:13" ht="36" customHeight="1" x14ac:dyDescent="0.25">
      <c r="A21" s="27"/>
      <c r="B21" s="27"/>
      <c r="C21" s="28" t="e">
        <f t="shared" si="7"/>
        <v>#DIV/0!</v>
      </c>
      <c r="D21" s="29" t="e">
        <f t="shared" si="0"/>
        <v>#DIV/0!</v>
      </c>
      <c r="E21" s="30" t="e">
        <f t="shared" si="1"/>
        <v>#DIV/0!</v>
      </c>
      <c r="F21" s="30" t="e">
        <f t="shared" si="2"/>
        <v>#DIV/0!</v>
      </c>
      <c r="G21" s="31" t="e">
        <f t="shared" si="3"/>
        <v>#DIV/0!</v>
      </c>
      <c r="H21" s="31" t="e">
        <f t="shared" si="4"/>
        <v>#DIV/0!</v>
      </c>
      <c r="I21" s="32" t="e">
        <f t="shared" si="5"/>
        <v>#DIV/0!</v>
      </c>
      <c r="J21" s="32" t="e">
        <f t="shared" si="6"/>
        <v>#DIV/0!</v>
      </c>
    </row>
    <row r="22" spans="1:13" ht="36" customHeight="1" x14ac:dyDescent="0.25">
      <c r="A22" s="27"/>
      <c r="B22" s="27"/>
      <c r="C22" s="28" t="e">
        <f t="shared" si="7"/>
        <v>#DIV/0!</v>
      </c>
      <c r="D22" s="29" t="e">
        <f t="shared" si="0"/>
        <v>#DIV/0!</v>
      </c>
      <c r="E22" s="30" t="e">
        <f t="shared" si="1"/>
        <v>#DIV/0!</v>
      </c>
      <c r="F22" s="30" t="e">
        <f t="shared" si="2"/>
        <v>#DIV/0!</v>
      </c>
      <c r="G22" s="31" t="e">
        <f t="shared" si="3"/>
        <v>#DIV/0!</v>
      </c>
      <c r="H22" s="31" t="e">
        <f t="shared" si="4"/>
        <v>#DIV/0!</v>
      </c>
      <c r="I22" s="32" t="e">
        <f t="shared" si="5"/>
        <v>#DIV/0!</v>
      </c>
      <c r="J22" s="32" t="e">
        <f t="shared" si="6"/>
        <v>#DIV/0!</v>
      </c>
    </row>
    <row r="23" spans="1:13" ht="36" customHeight="1" x14ac:dyDescent="0.25">
      <c r="A23" s="27"/>
      <c r="B23" s="27"/>
      <c r="C23" s="28" t="e">
        <f t="shared" si="7"/>
        <v>#DIV/0!</v>
      </c>
      <c r="D23" s="29" t="e">
        <f t="shared" si="0"/>
        <v>#DIV/0!</v>
      </c>
      <c r="E23" s="30" t="e">
        <f t="shared" si="1"/>
        <v>#DIV/0!</v>
      </c>
      <c r="F23" s="30" t="e">
        <f t="shared" si="2"/>
        <v>#DIV/0!</v>
      </c>
      <c r="G23" s="31" t="e">
        <f t="shared" si="3"/>
        <v>#DIV/0!</v>
      </c>
      <c r="H23" s="31" t="e">
        <f t="shared" si="4"/>
        <v>#DIV/0!</v>
      </c>
      <c r="I23" s="32" t="e">
        <f t="shared" si="5"/>
        <v>#DIV/0!</v>
      </c>
      <c r="J23" s="32" t="e">
        <f t="shared" si="6"/>
        <v>#DIV/0!</v>
      </c>
    </row>
    <row r="24" spans="1:13" ht="36" customHeight="1" x14ac:dyDescent="0.25">
      <c r="A24" s="27"/>
      <c r="B24" s="27"/>
      <c r="C24" s="28" t="e">
        <f t="shared" si="7"/>
        <v>#DIV/0!</v>
      </c>
      <c r="D24" s="29" t="e">
        <f t="shared" si="0"/>
        <v>#DIV/0!</v>
      </c>
      <c r="E24" s="30" t="e">
        <f t="shared" si="1"/>
        <v>#DIV/0!</v>
      </c>
      <c r="F24" s="30" t="e">
        <f t="shared" si="2"/>
        <v>#DIV/0!</v>
      </c>
      <c r="G24" s="31" t="e">
        <f t="shared" si="3"/>
        <v>#DIV/0!</v>
      </c>
      <c r="H24" s="31" t="e">
        <f t="shared" si="4"/>
        <v>#DIV/0!</v>
      </c>
      <c r="I24" s="32" t="e">
        <f t="shared" si="5"/>
        <v>#DIV/0!</v>
      </c>
      <c r="J24" s="32" t="e">
        <f t="shared" si="6"/>
        <v>#DIV/0!</v>
      </c>
    </row>
    <row r="25" spans="1:13" ht="36" customHeight="1" x14ac:dyDescent="0.25">
      <c r="A25" s="27"/>
      <c r="B25" s="27"/>
      <c r="C25" s="28" t="e">
        <f t="shared" si="7"/>
        <v>#DIV/0!</v>
      </c>
      <c r="D25" s="29" t="e">
        <f t="shared" si="0"/>
        <v>#DIV/0!</v>
      </c>
      <c r="E25" s="30" t="e">
        <f t="shared" si="1"/>
        <v>#DIV/0!</v>
      </c>
      <c r="F25" s="30" t="e">
        <f t="shared" si="2"/>
        <v>#DIV/0!</v>
      </c>
      <c r="G25" s="31" t="e">
        <f t="shared" si="3"/>
        <v>#DIV/0!</v>
      </c>
      <c r="H25" s="31" t="e">
        <f t="shared" si="4"/>
        <v>#DIV/0!</v>
      </c>
      <c r="I25" s="32" t="e">
        <f t="shared" si="5"/>
        <v>#DIV/0!</v>
      </c>
      <c r="J25" s="32" t="e">
        <f t="shared" si="6"/>
        <v>#DIV/0!</v>
      </c>
    </row>
    <row r="26" spans="1:13" ht="15.75" customHeight="1" thickBot="1" x14ac:dyDescent="0.3">
      <c r="A26" s="33" t="s">
        <v>14</v>
      </c>
      <c r="B26" s="34">
        <f>SUM(B14:B25)</f>
        <v>0</v>
      </c>
      <c r="C26" s="35" t="e">
        <f t="shared" si="7"/>
        <v>#DIV/0!</v>
      </c>
      <c r="D26" s="36" t="e">
        <f t="shared" si="0"/>
        <v>#DIV/0!</v>
      </c>
      <c r="E26" s="37">
        <f>SUMIF(E14:E25,"&gt;0.5")</f>
        <v>0</v>
      </c>
      <c r="F26" s="37">
        <f t="shared" ref="F26:I26" si="8">SUMIF(F14:F25,"&gt;0.5")</f>
        <v>0</v>
      </c>
      <c r="G26" s="37">
        <f t="shared" si="8"/>
        <v>0</v>
      </c>
      <c r="H26" s="37">
        <f t="shared" si="8"/>
        <v>0</v>
      </c>
      <c r="I26" s="37">
        <f t="shared" si="8"/>
        <v>0</v>
      </c>
      <c r="J26" s="37">
        <f>SUMIF(J14:J25,"&gt;0.5")</f>
        <v>0</v>
      </c>
      <c r="K26" s="38"/>
      <c r="M26" s="39"/>
    </row>
    <row r="27" spans="1:13" ht="15" customHeight="1" x14ac:dyDescent="0.25">
      <c r="A27" s="40"/>
      <c r="B27" s="40"/>
      <c r="C27" s="40"/>
      <c r="M27" s="39"/>
    </row>
    <row r="28" spans="1:13" ht="16.5" customHeight="1" x14ac:dyDescent="0.25">
      <c r="A28" s="41" t="s">
        <v>37</v>
      </c>
      <c r="B28" s="40"/>
      <c r="C28" s="42" t="s">
        <v>39</v>
      </c>
      <c r="M28" s="39"/>
    </row>
    <row r="29" spans="1:13" x14ac:dyDescent="0.25">
      <c r="A29" s="43"/>
      <c r="B29" s="40"/>
      <c r="C29" s="44"/>
      <c r="E29" s="45"/>
      <c r="M29" s="45"/>
    </row>
    <row r="30" spans="1:13" x14ac:dyDescent="0.25">
      <c r="A30" s="46" t="s">
        <v>40</v>
      </c>
      <c r="B30" s="40"/>
      <c r="C30" s="46"/>
      <c r="E30" s="45"/>
      <c r="M30" s="45"/>
    </row>
    <row r="31" spans="1:13" x14ac:dyDescent="0.25">
      <c r="A31" s="40"/>
      <c r="B31" s="40"/>
      <c r="C31" s="40"/>
    </row>
    <row r="32" spans="1:13" x14ac:dyDescent="0.25">
      <c r="A32" s="42" t="s">
        <v>38</v>
      </c>
      <c r="B32" s="40"/>
      <c r="C32" s="40"/>
    </row>
    <row r="33" spans="1:23" x14ac:dyDescent="0.25">
      <c r="A33" s="43"/>
      <c r="B33" s="40"/>
      <c r="C33" s="40"/>
      <c r="J33" s="47"/>
      <c r="K33" s="47"/>
      <c r="L33" s="47"/>
      <c r="M33" s="47"/>
      <c r="N33" s="47"/>
      <c r="O33" s="47"/>
      <c r="P33" s="47"/>
      <c r="Q33" s="47"/>
      <c r="R33" s="47"/>
      <c r="S33" s="48"/>
      <c r="T33" s="48"/>
      <c r="U33" s="48"/>
      <c r="V33" s="48"/>
    </row>
    <row r="34" spans="1:23" x14ac:dyDescent="0.25">
      <c r="A34" s="46"/>
      <c r="B34" s="40"/>
      <c r="C34" s="40"/>
      <c r="J34" s="47"/>
      <c r="K34" s="47"/>
      <c r="L34" s="47"/>
      <c r="M34" s="47"/>
      <c r="N34" s="47"/>
      <c r="O34" s="47"/>
      <c r="P34" s="47"/>
      <c r="Q34" s="47"/>
      <c r="R34" s="47"/>
      <c r="S34" s="48" t="s">
        <v>27</v>
      </c>
      <c r="T34" s="48">
        <v>7</v>
      </c>
      <c r="U34" s="48"/>
      <c r="V34" s="48" t="s">
        <v>16</v>
      </c>
      <c r="W34" s="49"/>
    </row>
    <row r="35" spans="1:23" x14ac:dyDescent="0.25">
      <c r="J35" s="47"/>
      <c r="K35" s="47"/>
      <c r="L35" s="47"/>
      <c r="M35" s="47"/>
      <c r="N35" s="47"/>
      <c r="O35" s="47"/>
      <c r="P35" s="47"/>
      <c r="Q35" s="47"/>
      <c r="R35" s="47"/>
      <c r="S35" s="48" t="s">
        <v>28</v>
      </c>
      <c r="T35" s="48">
        <v>8</v>
      </c>
      <c r="U35" s="48"/>
      <c r="V35" s="48" t="s">
        <v>17</v>
      </c>
      <c r="W35" s="49"/>
    </row>
    <row r="36" spans="1:23" x14ac:dyDescent="0.25">
      <c r="J36" s="47"/>
      <c r="K36" s="47"/>
      <c r="L36" s="47"/>
      <c r="M36" s="47"/>
      <c r="N36" s="47"/>
      <c r="O36" s="47"/>
      <c r="P36" s="47"/>
      <c r="Q36" s="47"/>
      <c r="R36" s="47"/>
      <c r="S36" s="48" t="s">
        <v>29</v>
      </c>
      <c r="T36" s="48">
        <v>9</v>
      </c>
      <c r="U36" s="48"/>
      <c r="V36" s="48" t="s">
        <v>18</v>
      </c>
      <c r="W36" s="49"/>
    </row>
    <row r="37" spans="1:23" x14ac:dyDescent="0.25">
      <c r="J37" s="47"/>
      <c r="K37" s="47"/>
      <c r="L37" s="47"/>
      <c r="M37" s="47"/>
      <c r="N37" s="47"/>
      <c r="O37" s="47"/>
      <c r="P37" s="47"/>
      <c r="Q37" s="47"/>
      <c r="R37" s="47"/>
      <c r="S37" s="48" t="s">
        <v>30</v>
      </c>
      <c r="T37" s="48">
        <v>10</v>
      </c>
      <c r="U37" s="48"/>
      <c r="V37" s="48" t="s">
        <v>19</v>
      </c>
      <c r="W37" s="49"/>
    </row>
    <row r="38" spans="1:23" x14ac:dyDescent="0.25">
      <c r="J38" s="47"/>
      <c r="K38" s="47"/>
      <c r="L38" s="47"/>
      <c r="M38" s="47"/>
      <c r="N38" s="47"/>
      <c r="O38" s="47"/>
      <c r="P38" s="47"/>
      <c r="Q38" s="47"/>
      <c r="R38" s="47"/>
      <c r="S38" s="48"/>
      <c r="T38" s="48"/>
      <c r="U38" s="48"/>
      <c r="V38" s="48" t="s">
        <v>20</v>
      </c>
      <c r="W38" s="49"/>
    </row>
    <row r="39" spans="1:23" x14ac:dyDescent="0.25">
      <c r="J39" s="47"/>
      <c r="K39" s="47"/>
      <c r="L39" s="47"/>
      <c r="M39" s="47"/>
      <c r="N39" s="47"/>
      <c r="O39" s="47"/>
      <c r="P39" s="47"/>
      <c r="Q39" s="47"/>
      <c r="R39" s="47"/>
      <c r="S39" s="48"/>
      <c r="T39" s="48"/>
      <c r="U39" s="48"/>
      <c r="V39" s="48" t="s">
        <v>21</v>
      </c>
      <c r="W39" s="49"/>
    </row>
    <row r="40" spans="1:23" x14ac:dyDescent="0.25">
      <c r="J40" s="47"/>
      <c r="K40" s="47"/>
      <c r="L40" s="47"/>
      <c r="M40" s="47"/>
      <c r="N40" s="47"/>
      <c r="O40" s="47"/>
      <c r="P40" s="47"/>
      <c r="Q40" s="47"/>
      <c r="R40" s="47"/>
      <c r="S40" s="48"/>
      <c r="T40" s="48"/>
      <c r="U40" s="48"/>
      <c r="V40" s="48" t="s">
        <v>22</v>
      </c>
      <c r="W40" s="49"/>
    </row>
    <row r="41" spans="1:23" x14ac:dyDescent="0.25">
      <c r="J41" s="47"/>
      <c r="K41" s="47"/>
      <c r="L41" s="47"/>
      <c r="M41" s="47"/>
      <c r="N41" s="47"/>
      <c r="O41" s="47"/>
      <c r="P41" s="47"/>
      <c r="Q41" s="47"/>
      <c r="R41" s="47"/>
      <c r="S41" s="48"/>
      <c r="T41" s="48"/>
      <c r="U41" s="48"/>
      <c r="V41" s="48" t="s">
        <v>23</v>
      </c>
      <c r="W41" s="49"/>
    </row>
    <row r="42" spans="1:23" x14ac:dyDescent="0.25">
      <c r="J42" s="47"/>
      <c r="K42" s="47"/>
      <c r="L42" s="47"/>
      <c r="M42" s="47"/>
      <c r="N42" s="47"/>
      <c r="O42" s="47"/>
      <c r="P42" s="47"/>
      <c r="Q42" s="47"/>
      <c r="R42" s="47"/>
      <c r="S42" s="48"/>
      <c r="T42" s="48"/>
      <c r="U42" s="48"/>
      <c r="V42" s="48"/>
    </row>
    <row r="43" spans="1:23" x14ac:dyDescent="0.25">
      <c r="J43" s="47"/>
      <c r="K43" s="47"/>
      <c r="L43" s="47"/>
      <c r="M43" s="47"/>
      <c r="N43" s="47"/>
      <c r="O43" s="47"/>
      <c r="P43" s="47"/>
      <c r="Q43" s="47"/>
      <c r="R43" s="47"/>
      <c r="S43" s="48"/>
      <c r="T43" s="48"/>
      <c r="U43" s="48"/>
      <c r="V43" s="48" t="s">
        <v>41</v>
      </c>
    </row>
    <row r="44" spans="1:23" x14ac:dyDescent="0.25">
      <c r="J44" s="47"/>
      <c r="K44" s="47"/>
      <c r="L44" s="47"/>
      <c r="M44" s="47"/>
      <c r="N44" s="47"/>
      <c r="O44" s="47"/>
      <c r="P44" s="47"/>
      <c r="Q44" s="47"/>
      <c r="R44" s="47"/>
      <c r="S44" s="48"/>
      <c r="T44" s="48"/>
      <c r="U44" s="48"/>
      <c r="V44" s="48" t="s">
        <v>42</v>
      </c>
    </row>
    <row r="45" spans="1:23" x14ac:dyDescent="0.25">
      <c r="J45" s="47"/>
      <c r="K45" s="47"/>
      <c r="L45" s="47"/>
      <c r="M45" s="47"/>
      <c r="N45" s="47"/>
      <c r="O45" s="47"/>
      <c r="P45" s="47"/>
      <c r="Q45" s="47"/>
      <c r="R45" s="47"/>
      <c r="S45" s="48"/>
      <c r="T45" s="48"/>
      <c r="U45" s="48"/>
      <c r="V45" s="48"/>
    </row>
    <row r="46" spans="1:23" x14ac:dyDescent="0.25">
      <c r="J46" s="47"/>
      <c r="K46" s="47"/>
      <c r="L46" s="47"/>
      <c r="M46" s="47"/>
      <c r="N46" s="47"/>
      <c r="O46" s="47"/>
      <c r="P46" s="47"/>
      <c r="Q46" s="47"/>
      <c r="R46" s="47"/>
      <c r="S46" s="48"/>
      <c r="T46" s="48"/>
      <c r="U46" s="48"/>
      <c r="V46" s="48" t="s">
        <v>43</v>
      </c>
    </row>
    <row r="47" spans="1:23" x14ac:dyDescent="0.25">
      <c r="J47" s="47"/>
      <c r="K47" s="47"/>
      <c r="L47" s="47"/>
      <c r="M47" s="47"/>
      <c r="N47" s="47"/>
      <c r="O47" s="47"/>
      <c r="P47" s="47"/>
      <c r="Q47" s="47"/>
      <c r="R47" s="47"/>
      <c r="S47" s="48"/>
      <c r="T47" s="48"/>
      <c r="U47" s="48"/>
      <c r="V47" s="48" t="s">
        <v>44</v>
      </c>
    </row>
    <row r="48" spans="1:23" x14ac:dyDescent="0.25">
      <c r="J48" s="47"/>
      <c r="K48" s="47"/>
      <c r="L48" s="47"/>
      <c r="M48" s="47"/>
      <c r="N48" s="47"/>
      <c r="O48" s="47"/>
      <c r="P48" s="47"/>
      <c r="Q48" s="47"/>
      <c r="R48" s="47"/>
      <c r="S48" s="48"/>
      <c r="T48" s="48"/>
      <c r="U48" s="48"/>
      <c r="V48" s="48" t="s">
        <v>45</v>
      </c>
    </row>
    <row r="49" spans="10:22" x14ac:dyDescent="0.25">
      <c r="J49" s="47"/>
      <c r="K49" s="47"/>
      <c r="L49" s="47"/>
      <c r="M49" s="47"/>
      <c r="N49" s="47"/>
      <c r="O49" s="47"/>
      <c r="P49" s="47"/>
      <c r="Q49" s="47"/>
      <c r="R49" s="47"/>
      <c r="S49" s="48"/>
      <c r="T49" s="48"/>
      <c r="U49" s="48"/>
      <c r="V49" s="48"/>
    </row>
    <row r="50" spans="10:22" x14ac:dyDescent="0.25">
      <c r="J50" s="47"/>
      <c r="K50" s="47"/>
      <c r="L50" s="47"/>
      <c r="M50" s="47"/>
      <c r="N50" s="47"/>
      <c r="O50" s="47"/>
      <c r="P50" s="47"/>
      <c r="Q50" s="47"/>
      <c r="R50" s="47"/>
      <c r="S50" s="48"/>
      <c r="T50" s="48"/>
      <c r="U50" s="48"/>
      <c r="V50" s="48"/>
    </row>
    <row r="51" spans="10:22" x14ac:dyDescent="0.25">
      <c r="J51" s="47"/>
      <c r="K51" s="47"/>
      <c r="L51" s="47"/>
      <c r="M51" s="47"/>
      <c r="N51" s="47"/>
      <c r="O51" s="47"/>
      <c r="P51" s="47"/>
      <c r="Q51" s="47"/>
      <c r="R51" s="47"/>
      <c r="S51" s="48"/>
      <c r="T51" s="48"/>
      <c r="U51" s="48"/>
      <c r="V51" s="48" t="s">
        <v>46</v>
      </c>
    </row>
    <row r="52" spans="10:22" x14ac:dyDescent="0.25">
      <c r="J52" s="47"/>
      <c r="K52" s="47"/>
      <c r="L52" s="47"/>
      <c r="M52" s="47"/>
      <c r="N52" s="47"/>
      <c r="O52" s="47"/>
      <c r="P52" s="47"/>
      <c r="Q52" s="47"/>
      <c r="R52" s="47"/>
      <c r="S52" s="48"/>
      <c r="T52" s="48"/>
      <c r="U52" s="48"/>
      <c r="V52" s="48" t="s">
        <v>47</v>
      </c>
    </row>
    <row r="53" spans="10:22" x14ac:dyDescent="0.25">
      <c r="J53" s="47"/>
      <c r="K53" s="47"/>
      <c r="L53" s="47"/>
      <c r="M53" s="47"/>
      <c r="N53" s="47"/>
      <c r="O53" s="47"/>
      <c r="P53" s="47"/>
      <c r="Q53" s="47"/>
      <c r="R53" s="47"/>
      <c r="S53" s="48"/>
      <c r="T53" s="48"/>
      <c r="U53" s="48"/>
      <c r="V53" s="48" t="s">
        <v>40</v>
      </c>
    </row>
    <row r="54" spans="10:22" x14ac:dyDescent="0.25">
      <c r="J54" s="47"/>
      <c r="K54" s="47"/>
      <c r="L54" s="47"/>
      <c r="M54" s="47"/>
      <c r="N54" s="47"/>
      <c r="O54" s="47"/>
      <c r="P54" s="47"/>
      <c r="Q54" s="47"/>
      <c r="R54" s="47"/>
      <c r="S54" s="48"/>
      <c r="T54" s="48"/>
      <c r="U54" s="48"/>
      <c r="V54" s="48"/>
    </row>
  </sheetData>
  <sheetProtection sheet="1" objects="1" scenarios="1"/>
  <dataConsolidate/>
  <mergeCells count="19">
    <mergeCell ref="A8:A9"/>
    <mergeCell ref="D8:D9"/>
    <mergeCell ref="F8:F9"/>
    <mergeCell ref="I8:I9"/>
    <mergeCell ref="G9:H9"/>
    <mergeCell ref="G8:H8"/>
    <mergeCell ref="A6:J6"/>
    <mergeCell ref="A2:J2"/>
    <mergeCell ref="A1:J1"/>
    <mergeCell ref="A3:J3"/>
    <mergeCell ref="A4:J4"/>
    <mergeCell ref="B10:B13"/>
    <mergeCell ref="A10:A13"/>
    <mergeCell ref="C10:C13"/>
    <mergeCell ref="D10:D13"/>
    <mergeCell ref="E10:J10"/>
    <mergeCell ref="E11:F11"/>
    <mergeCell ref="G11:H11"/>
    <mergeCell ref="I11:J11"/>
  </mergeCells>
  <dataValidations count="6">
    <dataValidation type="list" allowBlank="1" showInputMessage="1" showErrorMessage="1" sqref="B9" xr:uid="{E1D2DE92-B377-4BE7-BD35-6ABA984DF351}">
      <formula1>level</formula1>
    </dataValidation>
    <dataValidation type="list" allowBlank="1" showInputMessage="1" showErrorMessage="1" sqref="C9" xr:uid="{C004BC70-576B-4C6E-8072-8597C95E7F2C}">
      <formula1>SUB</formula1>
    </dataValidation>
    <dataValidation type="list" allowBlank="1" showInputMessage="1" showErrorMessage="1" sqref="E9" xr:uid="{5E0C4B22-4B48-42A6-90D7-F389D838DDED}">
      <formula1>QRT</formula1>
    </dataValidation>
    <dataValidation type="list" allowBlank="1" showInputMessage="1" showErrorMessage="1" sqref="A30" xr:uid="{912CA8C2-84D5-4959-9DFC-6EC27B185CDD}">
      <formula1>tch</formula1>
    </dataValidation>
    <dataValidation type="list" allowBlank="1" showInputMessage="1" showErrorMessage="1" sqref="C30" xr:uid="{DFC13FA4-523C-4E34-B722-64247C4D06E6}">
      <formula1>pri</formula1>
    </dataValidation>
    <dataValidation type="list" allowBlank="1" showInputMessage="1" showErrorMessage="1" sqref="A34" xr:uid="{4F37AD4B-0FB5-47D8-98F2-8DB43D1E5431}">
      <formula1>mt</formula1>
    </dataValidation>
  </dataValidations>
  <pageMargins left="0.7" right="0.7" top="0.75" bottom="0.75" header="0.3" footer="0.3"/>
  <pageSetup paperSize="14" scale="63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TOS</vt:lpstr>
      <vt:lpstr>Sheet2</vt:lpstr>
      <vt:lpstr>level</vt:lpstr>
      <vt:lpstr>mt</vt:lpstr>
      <vt:lpstr>pri</vt:lpstr>
      <vt:lpstr>TOS!Print_Area</vt:lpstr>
      <vt:lpstr>QRT</vt:lpstr>
      <vt:lpstr>SUB</vt:lpstr>
      <vt:lpstr>SUBJECT</vt:lpstr>
      <vt:lpstr>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Absin</dc:creator>
  <cp:lastModifiedBy>Admin</cp:lastModifiedBy>
  <cp:lastPrinted>2024-03-15T14:08:36Z</cp:lastPrinted>
  <dcterms:created xsi:type="dcterms:W3CDTF">2023-12-29T13:14:17Z</dcterms:created>
  <dcterms:modified xsi:type="dcterms:W3CDTF">2024-03-16T13:53:55Z</dcterms:modified>
</cp:coreProperties>
</file>